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woan\Dropbox\1 이레미션\2 사무국\2 재정관리팀\회계\예결산서\"/>
    </mc:Choice>
  </mc:AlternateContent>
  <xr:revisionPtr revIDLastSave="0" documentId="13_ncr:1_{FA441FE0-BEBD-4435-A915-031C673F80D8}" xr6:coauthVersionLast="47" xr6:coauthVersionMax="47" xr10:uidLastSave="{00000000-0000-0000-0000-000000000000}"/>
  <bookViews>
    <workbookView xWindow="11880" yWindow="585" windowWidth="16920" windowHeight="14640" xr2:uid="{E4DED2DF-628E-4ECE-AEDB-24F8E6BBA6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2" i="1" l="1"/>
  <c r="L61" i="1"/>
  <c r="L60" i="1"/>
  <c r="L53" i="1"/>
  <c r="L52" i="1"/>
  <c r="L51" i="1"/>
  <c r="L46" i="1"/>
  <c r="L45" i="1"/>
  <c r="L44" i="1"/>
  <c r="L39" i="1"/>
  <c r="L35" i="1"/>
  <c r="L27" i="1"/>
  <c r="L26" i="1"/>
  <c r="L25" i="1"/>
  <c r="L23" i="1"/>
  <c r="L22" i="1"/>
  <c r="L21" i="1"/>
  <c r="L20" i="1"/>
  <c r="L17" i="1"/>
  <c r="L16" i="1"/>
  <c r="L15" i="1"/>
  <c r="L12" i="1"/>
  <c r="L8" i="1"/>
  <c r="L7" i="1"/>
  <c r="L6" i="1"/>
  <c r="L5" i="1"/>
  <c r="F38" i="1"/>
  <c r="F33" i="1"/>
  <c r="F32" i="1"/>
  <c r="F16" i="1"/>
  <c r="F14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<sst xmlns="http://schemas.openxmlformats.org/spreadsheetml/2006/main" count="239" uniqueCount="109">
  <si>
    <t/>
  </si>
  <si>
    <t>예산액(A)</t>
  </si>
  <si>
    <t>결산액(B)</t>
  </si>
  <si>
    <t>두립행복후원</t>
  </si>
  <si>
    <t>생활비지원후원금</t>
  </si>
  <si>
    <t>일시후원금</t>
  </si>
  <si>
    <t>협력교회지원금</t>
  </si>
  <si>
    <t>구청사회단체보조금</t>
  </si>
  <si>
    <t>원금</t>
  </si>
  <si>
    <t>전년도이월금</t>
  </si>
  <si>
    <t>사랑의양드림회비</t>
  </si>
  <si>
    <t>문화콘텐츠후원</t>
  </si>
  <si>
    <t>모금후원금</t>
  </si>
  <si>
    <t>협력단체지원금</t>
  </si>
  <si>
    <t>시청장애인단체보조금</t>
  </si>
  <si>
    <t>예수금</t>
  </si>
  <si>
    <t>수익</t>
  </si>
  <si>
    <t>기타수입</t>
  </si>
  <si>
    <t xml:space="preserve"> 중기기부금</t>
  </si>
  <si>
    <t xml:space="preserve"> 수익사업</t>
  </si>
  <si>
    <t xml:space="preserve"> 잡수입</t>
  </si>
  <si>
    <t xml:space="preserve"> 오류입금</t>
  </si>
  <si>
    <t xml:space="preserve"> 이월금</t>
  </si>
  <si>
    <t xml:space="preserve"> 정기기부금</t>
  </si>
  <si>
    <t xml:space="preserve"> 보조금</t>
  </si>
  <si>
    <t xml:space="preserve"> 이자금</t>
  </si>
  <si>
    <t xml:space="preserve"> 차입금</t>
  </si>
  <si>
    <t>단기기부금</t>
    <phoneticPr fontId="1" type="noConversion"/>
  </si>
  <si>
    <t>지원금</t>
    <phoneticPr fontId="1" type="noConversion"/>
  </si>
  <si>
    <t>사회복지재단지원금</t>
    <phoneticPr fontId="1" type="noConversion"/>
  </si>
  <si>
    <t>협력기업지원금</t>
    <phoneticPr fontId="1" type="noConversion"/>
  </si>
  <si>
    <t>사회공동모금회기금</t>
    <phoneticPr fontId="1" type="noConversion"/>
  </si>
  <si>
    <t>기타지원금</t>
    <phoneticPr fontId="1" type="noConversion"/>
  </si>
  <si>
    <t>사업수입</t>
    <phoneticPr fontId="1" type="noConversion"/>
  </si>
  <si>
    <t>잡수입</t>
    <phoneticPr fontId="1" type="noConversion"/>
  </si>
  <si>
    <t>차입금</t>
    <phoneticPr fontId="1" type="noConversion"/>
  </si>
  <si>
    <t>기부금</t>
    <phoneticPr fontId="1" type="noConversion"/>
  </si>
  <si>
    <t>소   계</t>
  </si>
  <si>
    <t>합계</t>
    <phoneticPr fontId="1" type="noConversion"/>
  </si>
  <si>
    <t>관</t>
    <phoneticPr fontId="1" type="noConversion"/>
  </si>
  <si>
    <t>항</t>
    <phoneticPr fontId="1" type="noConversion"/>
  </si>
  <si>
    <t>목</t>
    <phoneticPr fontId="1" type="noConversion"/>
  </si>
  <si>
    <t xml:space="preserve"> 자산 취득비</t>
  </si>
  <si>
    <t xml:space="preserve"> 대외협력사업</t>
  </si>
  <si>
    <t xml:space="preserve"> 예비비</t>
  </si>
  <si>
    <t xml:space="preserve">  급여</t>
  </si>
  <si>
    <t xml:space="preserve">  임대료</t>
  </si>
  <si>
    <t xml:space="preserve">  식사접대비</t>
  </si>
  <si>
    <t xml:space="preserve">  원금상환금</t>
  </si>
  <si>
    <t xml:space="preserve">  비품구입비</t>
  </si>
  <si>
    <t xml:space="preserve">  시설장비유지비</t>
  </si>
  <si>
    <t xml:space="preserve">  대외협력비</t>
  </si>
  <si>
    <t xml:space="preserve">  야베스캠프</t>
  </si>
  <si>
    <t xml:space="preserve">  생활비지원사업</t>
  </si>
  <si>
    <t xml:space="preserve">  더 클래식 콘서트</t>
  </si>
  <si>
    <t xml:space="preserve">  온라인홍보비</t>
  </si>
  <si>
    <t xml:space="preserve">  교육비</t>
  </si>
  <si>
    <t xml:space="preserve">  총회비</t>
  </si>
  <si>
    <t xml:space="preserve">  복리후생비</t>
  </si>
  <si>
    <t xml:space="preserve">  제세공과금</t>
  </si>
  <si>
    <t xml:space="preserve">  교통비</t>
  </si>
  <si>
    <t xml:space="preserve">  수용비</t>
  </si>
  <si>
    <t xml:space="preserve">  회식(접대)</t>
  </si>
  <si>
    <t xml:space="preserve">  교류사업</t>
  </si>
  <si>
    <t xml:space="preserve">  이웃물품지원</t>
  </si>
  <si>
    <t xml:space="preserve">  송년축제</t>
  </si>
  <si>
    <t xml:space="preserve">  홍보비</t>
  </si>
  <si>
    <t xml:space="preserve">  이사회</t>
  </si>
  <si>
    <t xml:space="preserve">  4대보험료</t>
  </si>
  <si>
    <t xml:space="preserve">  공공요금</t>
  </si>
  <si>
    <t xml:space="preserve">  회원관리비</t>
  </si>
  <si>
    <t xml:space="preserve">  수리비</t>
  </si>
  <si>
    <t xml:space="preserve">  홈마인드바디케어연구</t>
  </si>
  <si>
    <t xml:space="preserve">  장애청년문화증진사업</t>
  </si>
  <si>
    <t xml:space="preserve">  수익사업</t>
  </si>
  <si>
    <t xml:space="preserve">  일반회의</t>
  </si>
  <si>
    <t xml:space="preserve">  상의급</t>
  </si>
  <si>
    <t xml:space="preserve">  사무용품비</t>
  </si>
  <si>
    <t xml:space="preserve">  지레컬처월드</t>
  </si>
  <si>
    <t xml:space="preserve">  단순인건비</t>
  </si>
  <si>
    <t xml:space="preserve">  재정 관리비</t>
  </si>
  <si>
    <t>운영비</t>
  </si>
  <si>
    <t xml:space="preserve"> 인건비</t>
    <phoneticPr fontId="1" type="noConversion"/>
  </si>
  <si>
    <t xml:space="preserve"> 사무비</t>
    <phoneticPr fontId="1" type="noConversion"/>
  </si>
  <si>
    <t xml:space="preserve"> 업무추진비</t>
    <phoneticPr fontId="1" type="noConversion"/>
  </si>
  <si>
    <t xml:space="preserve"> 부채상환금</t>
    <phoneticPr fontId="1" type="noConversion"/>
  </si>
  <si>
    <t>재산조성비</t>
    <phoneticPr fontId="1" type="noConversion"/>
  </si>
  <si>
    <t xml:space="preserve"> 시설비</t>
    <phoneticPr fontId="1" type="noConversion"/>
  </si>
  <si>
    <t>사업비</t>
    <phoneticPr fontId="1" type="noConversion"/>
  </si>
  <si>
    <t>홍보사업</t>
  </si>
  <si>
    <t>회의</t>
    <phoneticPr fontId="1" type="noConversion"/>
  </si>
  <si>
    <t>직원교육</t>
    <phoneticPr fontId="1" type="noConversion"/>
  </si>
  <si>
    <t>예비비</t>
    <phoneticPr fontId="1" type="noConversion"/>
  </si>
  <si>
    <t>소   계</t>
    <phoneticPr fontId="1" type="noConversion"/>
  </si>
  <si>
    <t>전자계약 사용료</t>
    <phoneticPr fontId="1" type="noConversion"/>
  </si>
  <si>
    <t>경조금</t>
    <phoneticPr fontId="1" type="noConversion"/>
  </si>
  <si>
    <t>문서발송비</t>
    <phoneticPr fontId="1" type="noConversion"/>
  </si>
  <si>
    <t>기타경비</t>
    <phoneticPr fontId="1" type="noConversion"/>
  </si>
  <si>
    <t>세입</t>
    <phoneticPr fontId="1" type="noConversion"/>
  </si>
  <si>
    <t>세출</t>
    <phoneticPr fontId="1" type="noConversion"/>
  </si>
  <si>
    <t>단위 : 워</t>
    <phoneticPr fontId="1" type="noConversion"/>
  </si>
  <si>
    <t>2025년도 예산액(A)</t>
    <phoneticPr fontId="1" type="noConversion"/>
  </si>
  <si>
    <t>2026예 산액(B)</t>
    <phoneticPr fontId="1" type="noConversion"/>
  </si>
  <si>
    <t xml:space="preserve"> 문화복지사업
(문화복지부)</t>
    <phoneticPr fontId="1" type="noConversion"/>
  </si>
  <si>
    <t xml:space="preserve"> 두립복지사업
(두립생활부)</t>
    <phoneticPr fontId="1" type="noConversion"/>
  </si>
  <si>
    <t>[세출합계]</t>
    <phoneticPr fontId="1" type="noConversion"/>
  </si>
  <si>
    <t>[세입-세출]</t>
    <phoneticPr fontId="1" type="noConversion"/>
  </si>
  <si>
    <t>증차액(A-B)</t>
    <phoneticPr fontId="1" type="noConversion"/>
  </si>
  <si>
    <t>2026년 이레미션 수지예산서(총괄)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</si>
</sst>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41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4712E-3727-4E40-B990-F5DDA773D087}">
  <dimension ref="A1:L62"/>
  <sheetViews>
    <sheetView tabSelected="1" topLeftCell="A30" workbookViewId="0">
      <selection activeCell="G35" sqref="G35:G59"/>
    </sheetView>
  </sheetViews>
  <sheetFormatPr defaultRowHeight="16.5" x14ac:dyDescent="0.3"/>
  <cols>
    <col min="3" max="3" width="20.5" customWidth="1"/>
    <col min="4" max="4" width="16.875" customWidth="1"/>
    <col min="5" max="5" width="12.375" customWidth="1"/>
    <col min="6" max="6" width="12.25" customWidth="1"/>
    <col min="8" max="8" width="13" customWidth="1"/>
    <col min="9" max="9" width="23.25" customWidth="1"/>
    <col min="10" max="10" width="12.625" customWidth="1"/>
    <col min="11" max="11" width="11" customWidth="1"/>
    <col min="12" max="12" width="12.875" customWidth="1"/>
  </cols>
  <sheetData>
    <row r="1" spans="1:12" ht="26.25" x14ac:dyDescent="0.3">
      <c r="A1" s="11" t="s">
        <v>108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x14ac:dyDescent="0.3">
      <c r="A2" s="12" t="s">
        <v>100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x14ac:dyDescent="0.3">
      <c r="A3" s="6" t="s">
        <v>98</v>
      </c>
      <c r="B3" s="6"/>
      <c r="C3" s="6"/>
      <c r="D3" s="6"/>
      <c r="E3" s="6"/>
      <c r="F3" s="6"/>
      <c r="G3" s="6" t="s">
        <v>99</v>
      </c>
      <c r="H3" s="6"/>
      <c r="I3" s="6"/>
      <c r="J3" s="6"/>
      <c r="K3" s="6"/>
      <c r="L3" s="6"/>
    </row>
    <row r="4" spans="1:12" x14ac:dyDescent="0.3">
      <c r="A4" s="2" t="s">
        <v>39</v>
      </c>
      <c r="B4" s="2" t="s">
        <v>40</v>
      </c>
      <c r="C4" s="2" t="s">
        <v>41</v>
      </c>
      <c r="D4" s="2" t="s">
        <v>101</v>
      </c>
      <c r="E4" s="2" t="s">
        <v>102</v>
      </c>
      <c r="F4" s="2" t="s">
        <v>107</v>
      </c>
      <c r="G4" s="2" t="s">
        <v>39</v>
      </c>
      <c r="H4" s="2" t="s">
        <v>40</v>
      </c>
      <c r="I4" s="2" t="s">
        <v>41</v>
      </c>
      <c r="J4" s="2" t="s">
        <v>1</v>
      </c>
      <c r="K4" s="2" t="s">
        <v>2</v>
      </c>
      <c r="L4" s="2" t="s">
        <v>107</v>
      </c>
    </row>
    <row r="5" spans="1:12" x14ac:dyDescent="0.3">
      <c r="A5" s="6" t="s">
        <v>9</v>
      </c>
      <c r="B5" s="6"/>
      <c r="C5" s="2" t="s">
        <v>37</v>
      </c>
      <c r="D5" s="3">
        <v>476672</v>
      </c>
      <c r="E5" s="3">
        <v>1037410</v>
      </c>
      <c r="F5" s="5">
        <f>E5-D5</f>
        <v>560738</v>
      </c>
      <c r="G5" s="6" t="s">
        <v>81</v>
      </c>
      <c r="H5" s="6" t="s">
        <v>37</v>
      </c>
      <c r="I5" s="6"/>
      <c r="J5" s="3">
        <v>25234550</v>
      </c>
      <c r="K5" s="3"/>
      <c r="L5" s="5">
        <f>K5-J5</f>
        <v>-25234550</v>
      </c>
    </row>
    <row r="6" spans="1:12" x14ac:dyDescent="0.3">
      <c r="A6" s="6"/>
      <c r="B6" s="6"/>
      <c r="C6" s="2" t="s">
        <v>22</v>
      </c>
      <c r="D6" s="3">
        <v>476672</v>
      </c>
      <c r="E6" s="3">
        <v>1037410</v>
      </c>
      <c r="F6" s="5">
        <f t="shared" ref="F6:F16" si="0">E6-D6</f>
        <v>560738</v>
      </c>
      <c r="G6" s="6"/>
      <c r="H6" s="6" t="s">
        <v>82</v>
      </c>
      <c r="I6" s="2" t="s">
        <v>37</v>
      </c>
      <c r="J6" s="3">
        <v>9953000</v>
      </c>
      <c r="K6" s="3"/>
      <c r="L6" s="5">
        <f t="shared" ref="L6:L8" si="1">K6-J6</f>
        <v>-9953000</v>
      </c>
    </row>
    <row r="7" spans="1:12" x14ac:dyDescent="0.3">
      <c r="A7" s="6" t="s">
        <v>36</v>
      </c>
      <c r="B7" s="6" t="s">
        <v>37</v>
      </c>
      <c r="C7" s="6"/>
      <c r="D7" s="3">
        <v>46005016</v>
      </c>
      <c r="E7" s="3">
        <v>15780000</v>
      </c>
      <c r="F7" s="5">
        <f t="shared" si="0"/>
        <v>-30225016</v>
      </c>
      <c r="G7" s="6"/>
      <c r="H7" s="6"/>
      <c r="I7" s="2" t="s">
        <v>45</v>
      </c>
      <c r="J7" s="3">
        <v>9600000</v>
      </c>
      <c r="K7" s="3"/>
      <c r="L7" s="5">
        <f t="shared" si="1"/>
        <v>-9600000</v>
      </c>
    </row>
    <row r="8" spans="1:12" x14ac:dyDescent="0.3">
      <c r="A8" s="6"/>
      <c r="B8" s="6" t="s">
        <v>23</v>
      </c>
      <c r="C8" s="2" t="s">
        <v>23</v>
      </c>
      <c r="D8" s="3">
        <v>6905016</v>
      </c>
      <c r="E8" s="3">
        <v>6780000</v>
      </c>
      <c r="F8" s="5">
        <f t="shared" si="0"/>
        <v>-125016</v>
      </c>
      <c r="G8" s="6"/>
      <c r="H8" s="6"/>
      <c r="I8" s="2" t="s">
        <v>58</v>
      </c>
      <c r="J8" s="3">
        <v>150000</v>
      </c>
      <c r="K8" s="3"/>
      <c r="L8" s="5">
        <f t="shared" si="1"/>
        <v>-150000</v>
      </c>
    </row>
    <row r="9" spans="1:12" x14ac:dyDescent="0.3">
      <c r="A9" s="6"/>
      <c r="B9" s="6"/>
      <c r="C9" s="2" t="s">
        <v>10</v>
      </c>
      <c r="D9" s="3">
        <v>5961384</v>
      </c>
      <c r="E9" s="3">
        <v>5700000</v>
      </c>
      <c r="F9" s="5">
        <f t="shared" si="0"/>
        <v>-261384</v>
      </c>
      <c r="G9" s="6"/>
      <c r="H9" s="6"/>
      <c r="I9" s="2" t="s">
        <v>68</v>
      </c>
      <c r="J9" s="3">
        <v>0</v>
      </c>
      <c r="K9" s="3" t="s">
        <v>0</v>
      </c>
      <c r="L9" s="4" t="s">
        <v>0</v>
      </c>
    </row>
    <row r="10" spans="1:12" x14ac:dyDescent="0.3">
      <c r="A10" s="6"/>
      <c r="B10" s="6"/>
      <c r="C10" s="2" t="s">
        <v>3</v>
      </c>
      <c r="D10" s="3">
        <v>943632</v>
      </c>
      <c r="E10" s="3">
        <v>1080000</v>
      </c>
      <c r="F10" s="5">
        <f t="shared" si="0"/>
        <v>136368</v>
      </c>
      <c r="G10" s="6"/>
      <c r="H10" s="6"/>
      <c r="I10" s="2" t="s">
        <v>76</v>
      </c>
      <c r="J10" s="3">
        <v>0</v>
      </c>
      <c r="K10" s="3" t="s">
        <v>0</v>
      </c>
      <c r="L10" s="4" t="s">
        <v>0</v>
      </c>
    </row>
    <row r="11" spans="1:12" x14ac:dyDescent="0.3">
      <c r="A11" s="6"/>
      <c r="B11" s="6" t="s">
        <v>18</v>
      </c>
      <c r="C11" s="2" t="s">
        <v>18</v>
      </c>
      <c r="D11" s="3">
        <v>29600000</v>
      </c>
      <c r="E11" s="3"/>
      <c r="F11" s="5"/>
      <c r="G11" s="6"/>
      <c r="H11" s="6"/>
      <c r="I11" s="2" t="s">
        <v>79</v>
      </c>
      <c r="J11" s="3">
        <v>203000</v>
      </c>
      <c r="K11" s="3" t="s">
        <v>0</v>
      </c>
      <c r="L11" s="4" t="s">
        <v>0</v>
      </c>
    </row>
    <row r="12" spans="1:12" x14ac:dyDescent="0.3">
      <c r="A12" s="6"/>
      <c r="B12" s="6"/>
      <c r="C12" s="2" t="s">
        <v>11</v>
      </c>
      <c r="D12" s="3">
        <v>20000000</v>
      </c>
      <c r="E12" s="3"/>
      <c r="F12" s="5"/>
      <c r="G12" s="6"/>
      <c r="H12" s="6" t="s">
        <v>83</v>
      </c>
      <c r="I12" s="2" t="s">
        <v>37</v>
      </c>
      <c r="J12" s="3">
        <v>2562550</v>
      </c>
      <c r="K12" s="3">
        <v>2420000</v>
      </c>
      <c r="L12" s="5">
        <f t="shared" ref="L12" si="2">K12-J12</f>
        <v>-142550</v>
      </c>
    </row>
    <row r="13" spans="1:12" x14ac:dyDescent="0.3">
      <c r="A13" s="6"/>
      <c r="B13" s="6"/>
      <c r="C13" s="2" t="s">
        <v>4</v>
      </c>
      <c r="D13" s="3">
        <v>9600000</v>
      </c>
      <c r="E13" s="3" t="s">
        <v>0</v>
      </c>
      <c r="F13" s="5"/>
      <c r="G13" s="6"/>
      <c r="H13" s="6"/>
      <c r="I13" s="2" t="s">
        <v>46</v>
      </c>
      <c r="J13" s="3">
        <v>0</v>
      </c>
      <c r="K13" s="3" t="s">
        <v>0</v>
      </c>
      <c r="L13" s="4" t="s">
        <v>0</v>
      </c>
    </row>
    <row r="14" spans="1:12" x14ac:dyDescent="0.3">
      <c r="A14" s="6"/>
      <c r="B14" s="6" t="s">
        <v>27</v>
      </c>
      <c r="C14" s="2" t="s">
        <v>27</v>
      </c>
      <c r="D14" s="3">
        <v>9500000</v>
      </c>
      <c r="E14" s="3">
        <v>9000000</v>
      </c>
      <c r="F14" s="5">
        <f t="shared" si="0"/>
        <v>-500000</v>
      </c>
      <c r="G14" s="6"/>
      <c r="H14" s="6"/>
      <c r="I14" s="2" t="s">
        <v>59</v>
      </c>
      <c r="J14" s="3">
        <v>0</v>
      </c>
      <c r="K14" s="3" t="s">
        <v>0</v>
      </c>
      <c r="L14" s="4" t="s">
        <v>0</v>
      </c>
    </row>
    <row r="15" spans="1:12" x14ac:dyDescent="0.3">
      <c r="A15" s="6"/>
      <c r="B15" s="6"/>
      <c r="C15" s="2" t="s">
        <v>12</v>
      </c>
      <c r="D15" s="3">
        <v>0</v>
      </c>
      <c r="E15" s="3" t="s">
        <v>0</v>
      </c>
      <c r="F15" s="5"/>
      <c r="G15" s="6"/>
      <c r="H15" s="6"/>
      <c r="I15" s="2" t="s">
        <v>69</v>
      </c>
      <c r="J15" s="3">
        <v>780000</v>
      </c>
      <c r="K15" s="3">
        <v>200000</v>
      </c>
      <c r="L15" s="5">
        <f t="shared" ref="L15:L17" si="3">K15-J15</f>
        <v>-580000</v>
      </c>
    </row>
    <row r="16" spans="1:12" x14ac:dyDescent="0.3">
      <c r="A16" s="6"/>
      <c r="B16" s="6"/>
      <c r="C16" s="2" t="s">
        <v>5</v>
      </c>
      <c r="D16" s="3">
        <v>9500000</v>
      </c>
      <c r="E16" s="3">
        <v>9000000</v>
      </c>
      <c r="F16" s="5">
        <f t="shared" si="0"/>
        <v>-500000</v>
      </c>
      <c r="G16" s="6"/>
      <c r="H16" s="6"/>
      <c r="I16" s="2" t="s">
        <v>77</v>
      </c>
      <c r="J16" s="3">
        <v>200000</v>
      </c>
      <c r="K16" s="3">
        <v>100000</v>
      </c>
      <c r="L16" s="5">
        <f t="shared" si="3"/>
        <v>-100000</v>
      </c>
    </row>
    <row r="17" spans="1:12" x14ac:dyDescent="0.3">
      <c r="A17" s="6" t="s">
        <v>28</v>
      </c>
      <c r="B17" s="6" t="s">
        <v>37</v>
      </c>
      <c r="C17" s="6"/>
      <c r="D17" s="3">
        <v>0</v>
      </c>
      <c r="E17" s="3" t="s">
        <v>0</v>
      </c>
      <c r="F17" s="4" t="s">
        <v>0</v>
      </c>
      <c r="G17" s="6"/>
      <c r="H17" s="6"/>
      <c r="I17" s="2" t="s">
        <v>80</v>
      </c>
      <c r="J17" s="3">
        <v>982550</v>
      </c>
      <c r="K17" s="3">
        <v>1310000</v>
      </c>
      <c r="L17" s="5">
        <f t="shared" si="3"/>
        <v>327450</v>
      </c>
    </row>
    <row r="18" spans="1:12" x14ac:dyDescent="0.3">
      <c r="A18" s="6"/>
      <c r="B18" s="6" t="s">
        <v>28</v>
      </c>
      <c r="C18" s="2" t="s">
        <v>13</v>
      </c>
      <c r="D18" s="3">
        <v>0</v>
      </c>
      <c r="E18" s="3" t="s">
        <v>0</v>
      </c>
      <c r="F18" s="4" t="s">
        <v>0</v>
      </c>
      <c r="G18" s="6"/>
      <c r="H18" s="6"/>
      <c r="I18" s="2" t="s">
        <v>94</v>
      </c>
      <c r="J18" s="3">
        <v>50000</v>
      </c>
      <c r="K18" s="3" t="s">
        <v>0</v>
      </c>
      <c r="L18" s="4" t="s">
        <v>0</v>
      </c>
    </row>
    <row r="19" spans="1:12" x14ac:dyDescent="0.3">
      <c r="A19" s="6"/>
      <c r="B19" s="6"/>
      <c r="C19" s="2" t="s">
        <v>6</v>
      </c>
      <c r="D19" s="3">
        <v>0</v>
      </c>
      <c r="E19" s="3" t="s">
        <v>0</v>
      </c>
      <c r="F19" s="4" t="s">
        <v>0</v>
      </c>
      <c r="G19" s="6"/>
      <c r="H19" s="6"/>
      <c r="I19" s="2" t="s">
        <v>95</v>
      </c>
      <c r="J19" s="3">
        <v>200000</v>
      </c>
      <c r="K19" s="3">
        <v>200000</v>
      </c>
      <c r="L19" s="4" t="s">
        <v>0</v>
      </c>
    </row>
    <row r="20" spans="1:12" x14ac:dyDescent="0.3">
      <c r="A20" s="6"/>
      <c r="B20" s="6"/>
      <c r="C20" s="2" t="s">
        <v>29</v>
      </c>
      <c r="D20" s="3">
        <v>0</v>
      </c>
      <c r="E20" s="3" t="s">
        <v>0</v>
      </c>
      <c r="F20" s="4" t="s">
        <v>0</v>
      </c>
      <c r="G20" s="6"/>
      <c r="H20" s="6"/>
      <c r="I20" s="2" t="s">
        <v>96</v>
      </c>
      <c r="J20" s="3">
        <v>50000</v>
      </c>
      <c r="K20" s="3">
        <v>200000</v>
      </c>
      <c r="L20" s="5">
        <f t="shared" ref="L20:L23" si="4">K20-J20</f>
        <v>150000</v>
      </c>
    </row>
    <row r="21" spans="1:12" x14ac:dyDescent="0.3">
      <c r="A21" s="6"/>
      <c r="B21" s="6"/>
      <c r="C21" s="2" t="s">
        <v>30</v>
      </c>
      <c r="D21" s="3">
        <v>0</v>
      </c>
      <c r="E21" s="3" t="s">
        <v>0</v>
      </c>
      <c r="F21" s="4" t="s">
        <v>0</v>
      </c>
      <c r="G21" s="6"/>
      <c r="H21" s="6"/>
      <c r="I21" s="2" t="s">
        <v>97</v>
      </c>
      <c r="J21" s="3">
        <v>300000</v>
      </c>
      <c r="K21" s="3">
        <v>410000</v>
      </c>
      <c r="L21" s="5">
        <f t="shared" si="4"/>
        <v>110000</v>
      </c>
    </row>
    <row r="22" spans="1:12" x14ac:dyDescent="0.3">
      <c r="A22" s="6"/>
      <c r="B22" s="6"/>
      <c r="C22" s="2" t="s">
        <v>31</v>
      </c>
      <c r="D22" s="3">
        <v>0</v>
      </c>
      <c r="E22" s="3" t="s">
        <v>0</v>
      </c>
      <c r="F22" s="4" t="s">
        <v>0</v>
      </c>
      <c r="G22" s="6"/>
      <c r="H22" s="6" t="s">
        <v>84</v>
      </c>
      <c r="I22" s="2" t="s">
        <v>37</v>
      </c>
      <c r="J22" s="3">
        <v>790000</v>
      </c>
      <c r="K22" s="3">
        <v>700000</v>
      </c>
      <c r="L22" s="5">
        <f t="shared" si="4"/>
        <v>-90000</v>
      </c>
    </row>
    <row r="23" spans="1:12" x14ac:dyDescent="0.3">
      <c r="A23" s="6"/>
      <c r="B23" s="6"/>
      <c r="C23" s="2" t="s">
        <v>32</v>
      </c>
      <c r="D23" s="3">
        <v>0</v>
      </c>
      <c r="E23" s="3" t="s">
        <v>0</v>
      </c>
      <c r="F23" s="4" t="s">
        <v>0</v>
      </c>
      <c r="G23" s="6"/>
      <c r="H23" s="6"/>
      <c r="I23" s="2" t="s">
        <v>47</v>
      </c>
      <c r="J23" s="3">
        <v>100000</v>
      </c>
      <c r="K23" s="3">
        <v>100000</v>
      </c>
      <c r="L23" s="5">
        <f t="shared" si="4"/>
        <v>0</v>
      </c>
    </row>
    <row r="24" spans="1:12" x14ac:dyDescent="0.3">
      <c r="A24" s="6" t="s">
        <v>24</v>
      </c>
      <c r="B24" s="6" t="s">
        <v>37</v>
      </c>
      <c r="C24" s="6"/>
      <c r="D24" s="3">
        <v>0</v>
      </c>
      <c r="E24" s="3" t="s">
        <v>0</v>
      </c>
      <c r="F24" s="4" t="s">
        <v>0</v>
      </c>
      <c r="G24" s="6"/>
      <c r="H24" s="6"/>
      <c r="I24" s="2" t="s">
        <v>60</v>
      </c>
      <c r="J24" s="3">
        <v>0</v>
      </c>
      <c r="K24" s="3"/>
      <c r="L24" s="4" t="s">
        <v>0</v>
      </c>
    </row>
    <row r="25" spans="1:12" x14ac:dyDescent="0.3">
      <c r="A25" s="6"/>
      <c r="B25" s="6" t="s">
        <v>24</v>
      </c>
      <c r="C25" s="2" t="s">
        <v>14</v>
      </c>
      <c r="D25" s="3">
        <v>0</v>
      </c>
      <c r="E25" s="3" t="s">
        <v>0</v>
      </c>
      <c r="F25" s="4" t="s">
        <v>0</v>
      </c>
      <c r="G25" s="6"/>
      <c r="H25" s="6"/>
      <c r="I25" s="2" t="s">
        <v>70</v>
      </c>
      <c r="J25" s="3">
        <v>690000</v>
      </c>
      <c r="K25" s="3">
        <v>600000</v>
      </c>
      <c r="L25" s="5">
        <f t="shared" ref="L25:L27" si="5">K25-J25</f>
        <v>-90000</v>
      </c>
    </row>
    <row r="26" spans="1:12" x14ac:dyDescent="0.3">
      <c r="A26" s="6"/>
      <c r="B26" s="6"/>
      <c r="C26" s="2" t="s">
        <v>7</v>
      </c>
      <c r="D26" s="3">
        <v>0</v>
      </c>
      <c r="E26" s="3" t="s">
        <v>0</v>
      </c>
      <c r="F26" s="4" t="s">
        <v>0</v>
      </c>
      <c r="G26" s="6"/>
      <c r="H26" s="6" t="s">
        <v>85</v>
      </c>
      <c r="I26" s="2" t="s">
        <v>37</v>
      </c>
      <c r="J26" s="3">
        <v>11929000</v>
      </c>
      <c r="K26" s="3">
        <v>10968500</v>
      </c>
      <c r="L26" s="5">
        <f t="shared" si="5"/>
        <v>-960500</v>
      </c>
    </row>
    <row r="27" spans="1:12" x14ac:dyDescent="0.3">
      <c r="A27" s="6" t="s">
        <v>33</v>
      </c>
      <c r="B27" s="6" t="s">
        <v>37</v>
      </c>
      <c r="C27" s="6"/>
      <c r="D27" s="3">
        <v>0</v>
      </c>
      <c r="E27" s="3"/>
      <c r="F27" s="4" t="s">
        <v>0</v>
      </c>
      <c r="G27" s="6"/>
      <c r="H27" s="6"/>
      <c r="I27" s="2" t="s">
        <v>48</v>
      </c>
      <c r="J27" s="3">
        <v>11929000</v>
      </c>
      <c r="K27" s="3">
        <v>10968500</v>
      </c>
      <c r="L27" s="5">
        <f t="shared" si="5"/>
        <v>-960500</v>
      </c>
    </row>
    <row r="28" spans="1:12" x14ac:dyDescent="0.3">
      <c r="A28" s="6"/>
      <c r="B28" s="2" t="s">
        <v>15</v>
      </c>
      <c r="C28" s="2" t="s">
        <v>15</v>
      </c>
      <c r="D28" s="3">
        <v>0</v>
      </c>
      <c r="E28" s="3"/>
      <c r="F28" s="4" t="s">
        <v>0</v>
      </c>
      <c r="G28" s="6" t="s">
        <v>86</v>
      </c>
      <c r="H28" s="6" t="s">
        <v>37</v>
      </c>
      <c r="I28" s="6"/>
      <c r="J28" s="3">
        <v>0</v>
      </c>
      <c r="K28" s="3" t="s">
        <v>0</v>
      </c>
      <c r="L28" s="4" t="s">
        <v>0</v>
      </c>
    </row>
    <row r="29" spans="1:12" x14ac:dyDescent="0.3">
      <c r="A29" s="6"/>
      <c r="B29" s="6" t="s">
        <v>19</v>
      </c>
      <c r="C29" s="2" t="s">
        <v>37</v>
      </c>
      <c r="D29" s="2"/>
      <c r="E29" s="3" t="s">
        <v>0</v>
      </c>
      <c r="F29" s="4" t="s">
        <v>0</v>
      </c>
      <c r="G29" s="6"/>
      <c r="H29" s="6" t="s">
        <v>42</v>
      </c>
      <c r="I29" s="2" t="s">
        <v>37</v>
      </c>
      <c r="J29" s="3">
        <v>0</v>
      </c>
      <c r="K29" s="3" t="s">
        <v>0</v>
      </c>
      <c r="L29" s="4" t="s">
        <v>0</v>
      </c>
    </row>
    <row r="30" spans="1:12" x14ac:dyDescent="0.3">
      <c r="A30" s="6"/>
      <c r="B30" s="6"/>
      <c r="C30" s="2" t="s">
        <v>16</v>
      </c>
      <c r="D30" s="3">
        <v>0</v>
      </c>
      <c r="E30" s="3" t="s">
        <v>0</v>
      </c>
      <c r="F30" s="4" t="s">
        <v>0</v>
      </c>
      <c r="G30" s="6"/>
      <c r="H30" s="6"/>
      <c r="I30" s="2" t="s">
        <v>49</v>
      </c>
      <c r="J30" s="3">
        <v>0</v>
      </c>
      <c r="K30" s="3" t="s">
        <v>0</v>
      </c>
      <c r="L30" s="4" t="s">
        <v>0</v>
      </c>
    </row>
    <row r="31" spans="1:12" x14ac:dyDescent="0.3">
      <c r="A31" s="6"/>
      <c r="B31" s="6"/>
      <c r="C31" s="2" t="s">
        <v>8</v>
      </c>
      <c r="D31" s="3">
        <v>0</v>
      </c>
      <c r="E31" s="3" t="s">
        <v>0</v>
      </c>
      <c r="F31" s="4" t="s">
        <v>0</v>
      </c>
      <c r="G31" s="6"/>
      <c r="H31" s="6"/>
      <c r="I31" s="2" t="s">
        <v>61</v>
      </c>
      <c r="J31" s="3">
        <v>0</v>
      </c>
      <c r="K31" s="3" t="s">
        <v>0</v>
      </c>
      <c r="L31" s="4" t="s">
        <v>0</v>
      </c>
    </row>
    <row r="32" spans="1:12" x14ac:dyDescent="0.3">
      <c r="A32" s="6" t="s">
        <v>34</v>
      </c>
      <c r="B32" s="6" t="s">
        <v>93</v>
      </c>
      <c r="C32" s="6"/>
      <c r="D32" s="3">
        <v>1500</v>
      </c>
      <c r="E32" s="3">
        <v>1000</v>
      </c>
      <c r="F32" s="5">
        <f t="shared" ref="F32:F33" si="6">E32-D32</f>
        <v>-500</v>
      </c>
      <c r="G32" s="6"/>
      <c r="H32" s="6"/>
      <c r="I32" s="2" t="s">
        <v>71</v>
      </c>
      <c r="J32" s="3">
        <v>0</v>
      </c>
      <c r="K32" s="3" t="s">
        <v>0</v>
      </c>
      <c r="L32" s="4" t="s">
        <v>0</v>
      </c>
    </row>
    <row r="33" spans="1:12" x14ac:dyDescent="0.3">
      <c r="A33" s="6"/>
      <c r="B33" s="2" t="s">
        <v>20</v>
      </c>
      <c r="C33" s="2" t="s">
        <v>25</v>
      </c>
      <c r="D33" s="3">
        <v>1500</v>
      </c>
      <c r="E33" s="3">
        <v>1000</v>
      </c>
      <c r="F33" s="5">
        <f t="shared" si="6"/>
        <v>-500</v>
      </c>
      <c r="G33" s="6"/>
      <c r="H33" s="6" t="s">
        <v>87</v>
      </c>
      <c r="I33" s="2" t="s">
        <v>37</v>
      </c>
      <c r="J33" s="3">
        <v>0</v>
      </c>
      <c r="K33" s="3" t="s">
        <v>0</v>
      </c>
      <c r="L33" s="4" t="s">
        <v>0</v>
      </c>
    </row>
    <row r="34" spans="1:12" x14ac:dyDescent="0.3">
      <c r="A34" s="6"/>
      <c r="B34" s="2" t="s">
        <v>17</v>
      </c>
      <c r="C34" s="2" t="s">
        <v>17</v>
      </c>
      <c r="D34" s="3">
        <v>0</v>
      </c>
      <c r="E34" s="3" t="s">
        <v>0</v>
      </c>
      <c r="F34" s="4" t="s">
        <v>0</v>
      </c>
      <c r="G34" s="6"/>
      <c r="H34" s="6"/>
      <c r="I34" s="2" t="s">
        <v>50</v>
      </c>
      <c r="J34" s="3">
        <v>0</v>
      </c>
      <c r="K34" s="3" t="s">
        <v>0</v>
      </c>
      <c r="L34" s="4" t="s">
        <v>0</v>
      </c>
    </row>
    <row r="35" spans="1:12" x14ac:dyDescent="0.3">
      <c r="A35" s="6" t="s">
        <v>35</v>
      </c>
      <c r="B35" s="6" t="s">
        <v>37</v>
      </c>
      <c r="C35" s="6"/>
      <c r="D35" s="3">
        <v>1000000</v>
      </c>
      <c r="E35" s="3" t="s">
        <v>0</v>
      </c>
      <c r="F35" s="4" t="s">
        <v>0</v>
      </c>
      <c r="G35" s="6" t="s">
        <v>88</v>
      </c>
      <c r="H35" s="6" t="s">
        <v>37</v>
      </c>
      <c r="I35" s="6"/>
      <c r="J35" s="3">
        <v>71910508</v>
      </c>
      <c r="K35" s="3">
        <v>2720910</v>
      </c>
      <c r="L35" s="5">
        <f t="shared" ref="L35" si="7">K35-J35</f>
        <v>-69189598</v>
      </c>
    </row>
    <row r="36" spans="1:12" x14ac:dyDescent="0.3">
      <c r="A36" s="6"/>
      <c r="B36" s="2" t="s">
        <v>26</v>
      </c>
      <c r="C36" s="2" t="s">
        <v>26</v>
      </c>
      <c r="D36" s="3">
        <v>1000000</v>
      </c>
      <c r="E36" s="3"/>
      <c r="F36" s="4"/>
      <c r="G36" s="6"/>
      <c r="H36" s="6" t="s">
        <v>43</v>
      </c>
      <c r="I36" s="2" t="s">
        <v>37</v>
      </c>
      <c r="J36" s="3">
        <v>200000</v>
      </c>
      <c r="K36" s="3" t="s">
        <v>0</v>
      </c>
      <c r="L36" s="4" t="s">
        <v>0</v>
      </c>
    </row>
    <row r="37" spans="1:12" x14ac:dyDescent="0.3">
      <c r="A37" s="6"/>
      <c r="B37" s="2" t="s">
        <v>21</v>
      </c>
      <c r="C37" s="2" t="s">
        <v>21</v>
      </c>
      <c r="D37" s="3">
        <v>0</v>
      </c>
      <c r="E37" s="3" t="s">
        <v>0</v>
      </c>
      <c r="F37" s="4" t="s">
        <v>0</v>
      </c>
      <c r="G37" s="6"/>
      <c r="H37" s="6"/>
      <c r="I37" s="2" t="s">
        <v>51</v>
      </c>
      <c r="J37" s="3">
        <v>100000</v>
      </c>
      <c r="K37" s="3" t="s">
        <v>0</v>
      </c>
      <c r="L37" s="4" t="s">
        <v>0</v>
      </c>
    </row>
    <row r="38" spans="1:12" x14ac:dyDescent="0.3">
      <c r="A38" s="6" t="s">
        <v>38</v>
      </c>
      <c r="B38" s="6"/>
      <c r="C38" s="6"/>
      <c r="D38" s="3">
        <v>47483188</v>
      </c>
      <c r="E38" s="3">
        <v>16818410</v>
      </c>
      <c r="F38" s="5">
        <f t="shared" ref="F38" si="8">E38-D38</f>
        <v>-30664778</v>
      </c>
      <c r="G38" s="6"/>
      <c r="H38" s="6"/>
      <c r="I38" s="2" t="s">
        <v>62</v>
      </c>
      <c r="J38" s="3">
        <v>100000</v>
      </c>
      <c r="K38" s="3" t="s">
        <v>0</v>
      </c>
      <c r="L38" s="4" t="s">
        <v>0</v>
      </c>
    </row>
    <row r="39" spans="1:12" x14ac:dyDescent="0.3">
      <c r="A39" s="1"/>
      <c r="B39" s="1"/>
      <c r="C39" s="1"/>
      <c r="D39" s="1"/>
      <c r="E39" s="1"/>
      <c r="F39" s="1"/>
      <c r="G39" s="6"/>
      <c r="H39" s="8" t="s">
        <v>104</v>
      </c>
      <c r="I39" s="2" t="s">
        <v>93</v>
      </c>
      <c r="J39" s="3">
        <v>55520000</v>
      </c>
      <c r="K39" s="3">
        <v>1720000</v>
      </c>
      <c r="L39" s="5">
        <f t="shared" ref="L39" si="9">K39-J39</f>
        <v>-53800000</v>
      </c>
    </row>
    <row r="40" spans="1:12" x14ac:dyDescent="0.3">
      <c r="A40" s="1"/>
      <c r="B40" s="1"/>
      <c r="C40" s="1"/>
      <c r="D40" s="1"/>
      <c r="E40" s="1"/>
      <c r="F40" s="1"/>
      <c r="G40" s="6"/>
      <c r="H40" s="9"/>
      <c r="I40" s="2" t="s">
        <v>52</v>
      </c>
      <c r="J40" s="3">
        <v>0</v>
      </c>
      <c r="K40" s="3" t="s">
        <v>0</v>
      </c>
      <c r="L40" s="4" t="s">
        <v>0</v>
      </c>
    </row>
    <row r="41" spans="1:12" x14ac:dyDescent="0.3">
      <c r="A41" s="1"/>
      <c r="B41" s="1"/>
      <c r="C41" s="1"/>
      <c r="D41" s="1"/>
      <c r="E41" s="1"/>
      <c r="F41" s="1"/>
      <c r="G41" s="6"/>
      <c r="H41" s="9"/>
      <c r="I41" s="2" t="s">
        <v>63</v>
      </c>
      <c r="J41" s="3">
        <v>0</v>
      </c>
      <c r="K41" s="3" t="s">
        <v>0</v>
      </c>
      <c r="L41" s="4" t="s">
        <v>0</v>
      </c>
    </row>
    <row r="42" spans="1:12" x14ac:dyDescent="0.3">
      <c r="A42" s="1"/>
      <c r="B42" s="1"/>
      <c r="C42" s="1"/>
      <c r="D42" s="1"/>
      <c r="E42" s="1"/>
      <c r="F42" s="1"/>
      <c r="G42" s="6"/>
      <c r="H42" s="9"/>
      <c r="I42" s="2" t="s">
        <v>72</v>
      </c>
      <c r="J42" s="3">
        <v>0</v>
      </c>
      <c r="K42" s="3" t="s">
        <v>0</v>
      </c>
      <c r="L42" s="4" t="s">
        <v>0</v>
      </c>
    </row>
    <row r="43" spans="1:12" x14ac:dyDescent="0.3">
      <c r="A43" s="1"/>
      <c r="B43" s="1"/>
      <c r="C43" s="1"/>
      <c r="D43" s="1"/>
      <c r="E43" s="1"/>
      <c r="F43" s="1"/>
      <c r="G43" s="6"/>
      <c r="H43" s="9"/>
      <c r="I43" s="2" t="s">
        <v>53</v>
      </c>
      <c r="J43" s="3">
        <v>9340000</v>
      </c>
      <c r="K43" s="3" t="s">
        <v>0</v>
      </c>
      <c r="L43" s="4" t="s">
        <v>0</v>
      </c>
    </row>
    <row r="44" spans="1:12" x14ac:dyDescent="0.3">
      <c r="A44" s="1"/>
      <c r="B44" s="1"/>
      <c r="C44" s="1"/>
      <c r="D44" s="1"/>
      <c r="E44" s="1"/>
      <c r="F44" s="1"/>
      <c r="G44" s="6"/>
      <c r="H44" s="9"/>
      <c r="I44" s="2" t="s">
        <v>64</v>
      </c>
      <c r="J44" s="3">
        <v>46180000</v>
      </c>
      <c r="K44" s="3">
        <v>1500000</v>
      </c>
      <c r="L44" s="5">
        <f t="shared" ref="L44:L46" si="10">K44-J44</f>
        <v>-44680000</v>
      </c>
    </row>
    <row r="45" spans="1:12" x14ac:dyDescent="0.3">
      <c r="A45" s="1"/>
      <c r="B45" s="1"/>
      <c r="C45" s="1"/>
      <c r="D45" s="1"/>
      <c r="E45" s="1"/>
      <c r="F45" s="1"/>
      <c r="G45" s="6"/>
      <c r="H45" s="10"/>
      <c r="I45" s="2" t="s">
        <v>73</v>
      </c>
      <c r="J45" s="3">
        <v>0</v>
      </c>
      <c r="K45" s="3">
        <v>220000</v>
      </c>
      <c r="L45" s="5">
        <f t="shared" si="10"/>
        <v>220000</v>
      </c>
    </row>
    <row r="46" spans="1:12" x14ac:dyDescent="0.3">
      <c r="A46" s="1"/>
      <c r="B46" s="1"/>
      <c r="C46" s="1"/>
      <c r="D46" s="1"/>
      <c r="E46" s="1"/>
      <c r="F46" s="1"/>
      <c r="G46" s="6"/>
      <c r="H46" s="7" t="s">
        <v>103</v>
      </c>
      <c r="I46" s="2" t="s">
        <v>37</v>
      </c>
      <c r="J46" s="3">
        <v>8090508</v>
      </c>
      <c r="K46" s="3">
        <v>1000910</v>
      </c>
      <c r="L46" s="5">
        <f t="shared" si="10"/>
        <v>-7089598</v>
      </c>
    </row>
    <row r="47" spans="1:12" x14ac:dyDescent="0.3">
      <c r="A47" s="1"/>
      <c r="B47" s="1"/>
      <c r="C47" s="1"/>
      <c r="D47" s="1"/>
      <c r="E47" s="1"/>
      <c r="F47" s="1"/>
      <c r="G47" s="6"/>
      <c r="H47" s="6"/>
      <c r="I47" s="2" t="s">
        <v>54</v>
      </c>
      <c r="J47" s="3">
        <v>6950000</v>
      </c>
      <c r="K47" s="3" t="s">
        <v>0</v>
      </c>
      <c r="L47" s="4" t="s">
        <v>0</v>
      </c>
    </row>
    <row r="48" spans="1:12" x14ac:dyDescent="0.3">
      <c r="A48" s="1"/>
      <c r="B48" s="1"/>
      <c r="C48" s="1"/>
      <c r="D48" s="1"/>
      <c r="E48" s="1"/>
      <c r="F48" s="1"/>
      <c r="G48" s="6"/>
      <c r="H48" s="6"/>
      <c r="I48" s="2" t="s">
        <v>65</v>
      </c>
      <c r="J48" s="3">
        <v>740000</v>
      </c>
      <c r="K48" s="3" t="s">
        <v>0</v>
      </c>
      <c r="L48" s="4" t="s">
        <v>0</v>
      </c>
    </row>
    <row r="49" spans="1:12" x14ac:dyDescent="0.3">
      <c r="A49" s="1"/>
      <c r="B49" s="1"/>
      <c r="C49" s="1"/>
      <c r="D49" s="1"/>
      <c r="E49" s="1"/>
      <c r="F49" s="1"/>
      <c r="G49" s="6"/>
      <c r="H49" s="6"/>
      <c r="I49" s="2" t="s">
        <v>74</v>
      </c>
      <c r="J49" s="3">
        <v>400508</v>
      </c>
      <c r="K49" s="3" t="s">
        <v>0</v>
      </c>
      <c r="L49" s="4" t="s">
        <v>0</v>
      </c>
    </row>
    <row r="50" spans="1:12" x14ac:dyDescent="0.3">
      <c r="A50" s="1"/>
      <c r="B50" s="1"/>
      <c r="C50" s="1"/>
      <c r="D50" s="1"/>
      <c r="E50" s="1"/>
      <c r="F50" s="1"/>
      <c r="G50" s="6"/>
      <c r="H50" s="6"/>
      <c r="I50" s="2" t="s">
        <v>78</v>
      </c>
      <c r="J50" s="3">
        <v>0</v>
      </c>
      <c r="K50" s="3">
        <v>1000910</v>
      </c>
      <c r="L50" s="4" t="s">
        <v>0</v>
      </c>
    </row>
    <row r="51" spans="1:12" x14ac:dyDescent="0.3">
      <c r="A51" s="1"/>
      <c r="B51" s="1"/>
      <c r="C51" s="1"/>
      <c r="D51" s="1"/>
      <c r="E51" s="1"/>
      <c r="F51" s="1"/>
      <c r="G51" s="6"/>
      <c r="H51" s="6" t="s">
        <v>89</v>
      </c>
      <c r="I51" s="2" t="s">
        <v>37</v>
      </c>
      <c r="J51" s="3">
        <v>8000000</v>
      </c>
      <c r="K51" s="3"/>
      <c r="L51" s="5">
        <f t="shared" ref="L51:L53" si="11">K51-J51</f>
        <v>-8000000</v>
      </c>
    </row>
    <row r="52" spans="1:12" x14ac:dyDescent="0.3">
      <c r="A52" s="1"/>
      <c r="B52" s="1"/>
      <c r="C52" s="1"/>
      <c r="D52" s="1"/>
      <c r="E52" s="1"/>
      <c r="F52" s="1"/>
      <c r="G52" s="6"/>
      <c r="H52" s="6"/>
      <c r="I52" s="2" t="s">
        <v>55</v>
      </c>
      <c r="J52" s="3">
        <v>5000000</v>
      </c>
      <c r="K52" s="3"/>
      <c r="L52" s="5">
        <f t="shared" si="11"/>
        <v>-5000000</v>
      </c>
    </row>
    <row r="53" spans="1:12" x14ac:dyDescent="0.3">
      <c r="A53" s="1"/>
      <c r="B53" s="1"/>
      <c r="C53" s="1"/>
      <c r="D53" s="1"/>
      <c r="E53" s="1"/>
      <c r="F53" s="1"/>
      <c r="G53" s="6"/>
      <c r="H53" s="6"/>
      <c r="I53" s="2" t="s">
        <v>66</v>
      </c>
      <c r="J53" s="3">
        <v>3000000</v>
      </c>
      <c r="K53" s="3"/>
      <c r="L53" s="5">
        <f t="shared" si="11"/>
        <v>-3000000</v>
      </c>
    </row>
    <row r="54" spans="1:12" x14ac:dyDescent="0.3">
      <c r="A54" s="1"/>
      <c r="B54" s="1"/>
      <c r="C54" s="1"/>
      <c r="D54" s="1"/>
      <c r="E54" s="1"/>
      <c r="F54" s="1"/>
      <c r="G54" s="6"/>
      <c r="H54" s="6" t="s">
        <v>91</v>
      </c>
      <c r="I54" s="2" t="s">
        <v>37</v>
      </c>
      <c r="J54" s="3">
        <v>0</v>
      </c>
      <c r="K54" s="3" t="s">
        <v>0</v>
      </c>
      <c r="L54" s="4" t="s">
        <v>0</v>
      </c>
    </row>
    <row r="55" spans="1:12" x14ac:dyDescent="0.3">
      <c r="A55" s="1"/>
      <c r="B55" s="1"/>
      <c r="C55" s="1"/>
      <c r="D55" s="1"/>
      <c r="E55" s="1"/>
      <c r="F55" s="1"/>
      <c r="G55" s="6"/>
      <c r="H55" s="6"/>
      <c r="I55" s="2" t="s">
        <v>56</v>
      </c>
      <c r="J55" s="3">
        <v>0</v>
      </c>
      <c r="K55" s="3" t="s">
        <v>0</v>
      </c>
      <c r="L55" s="4" t="s">
        <v>0</v>
      </c>
    </row>
    <row r="56" spans="1:12" x14ac:dyDescent="0.3">
      <c r="A56" s="1"/>
      <c r="B56" s="1"/>
      <c r="C56" s="1"/>
      <c r="D56" s="1"/>
      <c r="E56" s="1"/>
      <c r="F56" s="1"/>
      <c r="G56" s="6"/>
      <c r="H56" s="6" t="s">
        <v>90</v>
      </c>
      <c r="I56" s="2" t="s">
        <v>37</v>
      </c>
      <c r="J56" s="3">
        <v>100000</v>
      </c>
      <c r="K56" s="3" t="s">
        <v>0</v>
      </c>
      <c r="L56" s="4" t="s">
        <v>0</v>
      </c>
    </row>
    <row r="57" spans="1:12" x14ac:dyDescent="0.3">
      <c r="A57" s="1"/>
      <c r="B57" s="1"/>
      <c r="C57" s="1"/>
      <c r="D57" s="1"/>
      <c r="E57" s="1"/>
      <c r="F57" s="1"/>
      <c r="G57" s="6"/>
      <c r="H57" s="6"/>
      <c r="I57" s="2" t="s">
        <v>57</v>
      </c>
      <c r="J57" s="3">
        <v>0</v>
      </c>
      <c r="K57" s="3" t="s">
        <v>0</v>
      </c>
      <c r="L57" s="4" t="s">
        <v>0</v>
      </c>
    </row>
    <row r="58" spans="1:12" x14ac:dyDescent="0.3">
      <c r="A58" s="1"/>
      <c r="B58" s="1"/>
      <c r="C58" s="1"/>
      <c r="D58" s="1"/>
      <c r="E58" s="1"/>
      <c r="F58" s="1"/>
      <c r="G58" s="6"/>
      <c r="H58" s="6"/>
      <c r="I58" s="2" t="s">
        <v>67</v>
      </c>
      <c r="J58" s="3">
        <v>0</v>
      </c>
      <c r="K58" s="3" t="s">
        <v>0</v>
      </c>
      <c r="L58" s="4" t="s">
        <v>0</v>
      </c>
    </row>
    <row r="59" spans="1:12" x14ac:dyDescent="0.3">
      <c r="A59" s="1"/>
      <c r="B59" s="1"/>
      <c r="C59" s="1"/>
      <c r="D59" s="1"/>
      <c r="E59" s="1"/>
      <c r="F59" s="1"/>
      <c r="G59" s="6"/>
      <c r="H59" s="6"/>
      <c r="I59" s="2" t="s">
        <v>75</v>
      </c>
      <c r="J59" s="3">
        <v>100000</v>
      </c>
      <c r="K59" s="3" t="s">
        <v>0</v>
      </c>
      <c r="L59" s="4" t="s">
        <v>0</v>
      </c>
    </row>
    <row r="60" spans="1:12" x14ac:dyDescent="0.3">
      <c r="A60" s="1"/>
      <c r="B60" s="1"/>
      <c r="C60" s="1"/>
      <c r="D60" s="1"/>
      <c r="E60" s="1"/>
      <c r="F60" s="1"/>
      <c r="G60" s="2" t="s">
        <v>92</v>
      </c>
      <c r="H60" s="6" t="s">
        <v>44</v>
      </c>
      <c r="I60" s="6"/>
      <c r="J60" s="3">
        <v>350150</v>
      </c>
      <c r="K60" s="3">
        <v>9000</v>
      </c>
      <c r="L60" s="5">
        <f t="shared" ref="L60:L62" si="12">K60-J60</f>
        <v>-341150</v>
      </c>
    </row>
    <row r="61" spans="1:12" x14ac:dyDescent="0.3">
      <c r="A61" s="1"/>
      <c r="B61" s="1"/>
      <c r="C61" s="1"/>
      <c r="D61" s="1"/>
      <c r="E61" s="1"/>
      <c r="F61" s="1"/>
      <c r="G61" s="6" t="s">
        <v>105</v>
      </c>
      <c r="H61" s="6"/>
      <c r="I61" s="6"/>
      <c r="J61" s="3">
        <v>97495208</v>
      </c>
      <c r="K61" s="3">
        <v>16809410</v>
      </c>
      <c r="L61" s="5">
        <f t="shared" si="12"/>
        <v>-80685798</v>
      </c>
    </row>
    <row r="62" spans="1:12" x14ac:dyDescent="0.3">
      <c r="A62" s="1"/>
      <c r="B62" s="1"/>
      <c r="C62" s="1"/>
      <c r="D62" s="1"/>
      <c r="E62" s="1"/>
      <c r="F62" s="1"/>
      <c r="G62" s="6" t="s">
        <v>106</v>
      </c>
      <c r="H62" s="6"/>
      <c r="I62" s="6"/>
      <c r="J62" s="3">
        <v>-50012020</v>
      </c>
      <c r="K62" s="3">
        <v>0</v>
      </c>
      <c r="L62" s="5">
        <f t="shared" si="12"/>
        <v>50012020</v>
      </c>
    </row>
  </sheetData>
  <mergeCells count="45">
    <mergeCell ref="A1:L1"/>
    <mergeCell ref="A2:L2"/>
    <mergeCell ref="A3:F3"/>
    <mergeCell ref="G3:L3"/>
    <mergeCell ref="H51:H53"/>
    <mergeCell ref="G35:G59"/>
    <mergeCell ref="H56:H59"/>
    <mergeCell ref="H54:H55"/>
    <mergeCell ref="H5:I5"/>
    <mergeCell ref="H6:H11"/>
    <mergeCell ref="H12:H21"/>
    <mergeCell ref="H22:H25"/>
    <mergeCell ref="H26:H27"/>
    <mergeCell ref="A35:A37"/>
    <mergeCell ref="A38:C38"/>
    <mergeCell ref="B25:B26"/>
    <mergeCell ref="G62:I62"/>
    <mergeCell ref="G61:I61"/>
    <mergeCell ref="H60:I60"/>
    <mergeCell ref="H28:I28"/>
    <mergeCell ref="G28:G34"/>
    <mergeCell ref="H29:H32"/>
    <mergeCell ref="H33:H34"/>
    <mergeCell ref="H36:H38"/>
    <mergeCell ref="H35:I35"/>
    <mergeCell ref="H46:H50"/>
    <mergeCell ref="H39:H45"/>
    <mergeCell ref="G5:G27"/>
    <mergeCell ref="B17:C17"/>
    <mergeCell ref="A17:A23"/>
    <mergeCell ref="B18:B23"/>
    <mergeCell ref="A24:A26"/>
    <mergeCell ref="B27:C27"/>
    <mergeCell ref="B35:C35"/>
    <mergeCell ref="A32:A34"/>
    <mergeCell ref="B32:C32"/>
    <mergeCell ref="B7:C7"/>
    <mergeCell ref="A5:B6"/>
    <mergeCell ref="A7:A16"/>
    <mergeCell ref="B29:B31"/>
    <mergeCell ref="A27:A31"/>
    <mergeCell ref="B8:B10"/>
    <mergeCell ref="B11:B13"/>
    <mergeCell ref="B14:B16"/>
    <mergeCell ref="B24:C2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광헌 김</dc:creator>
  <cp:lastModifiedBy>광헌 김</cp:lastModifiedBy>
  <dcterms:created xsi:type="dcterms:W3CDTF">2026-01-01T05:55:35Z</dcterms:created>
  <dcterms:modified xsi:type="dcterms:W3CDTF">2026-02-01T10:45:18Z</dcterms:modified>
</cp:coreProperties>
</file>